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ssinfotech-my.sharepoint.com/personal/ramik_daniel_student_ssinfotech_cz/Documents/"/>
    </mc:Choice>
  </mc:AlternateContent>
  <xr:revisionPtr revIDLastSave="0" documentId="8_{131F630E-E234-E94D-8E11-09447CA0325C}" xr6:coauthVersionLast="43" xr6:coauthVersionMax="43" xr10:uidLastSave="{00000000-0000-0000-0000-000000000000}"/>
  <bookViews>
    <workbookView xWindow="-108" yWindow="-108" windowWidth="23256" windowHeight="12576" activeTab="2" xr2:uid="{00000000-000D-0000-FFFF-FFFF00000000}"/>
  </bookViews>
  <sheets>
    <sheet name="Dorost" sheetId="4" r:id="rId1"/>
    <sheet name="Starší žáci" sheetId="2" r:id="rId2"/>
    <sheet name="Mladší žáci" sheetId="1" r:id="rId3"/>
    <sheet name="Mini" sheetId="3" r:id="rId4"/>
  </sheets>
  <definedNames>
    <definedName name="_xlnm._FilterDatabase" localSheetId="0" hidden="1">Dorost!$B$6:$F$6</definedName>
    <definedName name="_xlnm._FilterDatabase" localSheetId="3" hidden="1">Mini!$B$6:$F$6</definedName>
    <definedName name="_xlnm._FilterDatabase" localSheetId="2" hidden="1">'Mladší žáci'!$B$6:$F$6</definedName>
    <definedName name="_xlnm._FilterDatabase" localSheetId="1" hidden="1">'Starší žáci'!$B$6:$F$6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4" i="2"/>
  <c r="F13" i="2"/>
  <c r="B12" i="4"/>
  <c r="F10" i="4"/>
  <c r="F11" i="4"/>
  <c r="F8" i="4"/>
  <c r="F9" i="4"/>
  <c r="F7" i="4"/>
  <c r="F22" i="2"/>
  <c r="F23" i="2"/>
  <c r="F12" i="2"/>
  <c r="F11" i="2"/>
  <c r="F8" i="2"/>
  <c r="F15" i="2"/>
  <c r="F17" i="2"/>
  <c r="F7" i="2"/>
  <c r="F9" i="2"/>
  <c r="F21" i="2"/>
  <c r="F19" i="2"/>
  <c r="F16" i="2"/>
  <c r="F20" i="2"/>
  <c r="F18" i="2"/>
  <c r="B7" i="3"/>
  <c r="B8" i="3"/>
  <c r="F7" i="1"/>
  <c r="F26" i="1"/>
  <c r="F10" i="1"/>
  <c r="F25" i="1"/>
  <c r="F21" i="1"/>
  <c r="F14" i="1"/>
  <c r="F9" i="1"/>
  <c r="F17" i="1"/>
  <c r="F11" i="1"/>
  <c r="F19" i="1"/>
  <c r="F24" i="1"/>
  <c r="F18" i="1"/>
  <c r="F16" i="1"/>
  <c r="F27" i="1"/>
  <c r="F12" i="1"/>
  <c r="F22" i="1"/>
  <c r="F28" i="1"/>
  <c r="F23" i="1"/>
  <c r="F15" i="1"/>
  <c r="F8" i="1"/>
  <c r="F20" i="1"/>
  <c r="F13" i="1"/>
  <c r="F7" i="3"/>
  <c r="B36" i="1"/>
  <c r="B13" i="2"/>
  <c r="B23" i="2"/>
  <c r="B17" i="2"/>
  <c r="B15" i="2"/>
  <c r="B11" i="2"/>
  <c r="B8" i="2"/>
  <c r="B12" i="2"/>
  <c r="B25" i="2"/>
  <c r="B24" i="2"/>
  <c r="B8" i="4"/>
  <c r="B11" i="4"/>
  <c r="B10" i="4"/>
  <c r="B14" i="2"/>
  <c r="B18" i="2"/>
  <c r="B22" i="2"/>
  <c r="B2" i="3"/>
  <c r="B3" i="4"/>
  <c r="B3" i="2"/>
  <c r="B36" i="2"/>
  <c r="B11" i="3"/>
  <c r="B15" i="3"/>
  <c r="B16" i="3"/>
  <c r="B18" i="3"/>
  <c r="B19" i="3"/>
  <c r="F21" i="3"/>
  <c r="F22" i="3"/>
  <c r="F23" i="3"/>
  <c r="B23" i="3"/>
  <c r="F24" i="3"/>
  <c r="B24" i="3"/>
  <c r="F25" i="3"/>
  <c r="F26" i="3"/>
  <c r="F27" i="3"/>
  <c r="B27" i="3"/>
  <c r="F28" i="3"/>
  <c r="F29" i="3"/>
  <c r="F30" i="3"/>
  <c r="F31" i="3"/>
  <c r="B31" i="3"/>
  <c r="F32" i="3"/>
  <c r="B32" i="3"/>
  <c r="F33" i="3"/>
  <c r="F34" i="3"/>
  <c r="B34" i="3"/>
  <c r="F35" i="3"/>
  <c r="B35" i="3"/>
  <c r="F36" i="3"/>
  <c r="B36" i="3"/>
  <c r="B10" i="3"/>
  <c r="B12" i="3"/>
  <c r="B13" i="3"/>
  <c r="B14" i="3"/>
  <c r="B17" i="3"/>
  <c r="B21" i="3"/>
  <c r="B22" i="3"/>
  <c r="B25" i="3"/>
  <c r="B26" i="3"/>
  <c r="B28" i="3"/>
  <c r="B29" i="3"/>
  <c r="B30" i="3"/>
  <c r="B33" i="3"/>
  <c r="B10" i="2"/>
  <c r="B7" i="2"/>
  <c r="B21" i="2"/>
  <c r="B19" i="2"/>
  <c r="B16" i="2"/>
  <c r="B20" i="2"/>
  <c r="B26" i="2"/>
  <c r="B27" i="2"/>
  <c r="B29" i="2"/>
  <c r="B30" i="2"/>
  <c r="B31" i="2"/>
  <c r="B33" i="2"/>
  <c r="B34" i="2"/>
  <c r="B35" i="2"/>
  <c r="B9" i="2"/>
  <c r="B28" i="2"/>
  <c r="B32" i="2"/>
  <c r="B7" i="4"/>
  <c r="B14" i="4"/>
  <c r="B15" i="4"/>
  <c r="B16" i="4"/>
  <c r="B18" i="4"/>
  <c r="B20" i="4"/>
  <c r="B22" i="4"/>
  <c r="B23" i="4"/>
  <c r="B24" i="4"/>
  <c r="B26" i="4"/>
  <c r="B28" i="4"/>
  <c r="B30" i="4"/>
  <c r="B31" i="4"/>
  <c r="B32" i="4"/>
  <c r="B34" i="4"/>
  <c r="B9" i="4"/>
  <c r="B13" i="4"/>
  <c r="B17" i="4"/>
  <c r="B19" i="4"/>
  <c r="B21" i="4"/>
  <c r="B25" i="4"/>
  <c r="B27" i="4"/>
  <c r="B29" i="4"/>
  <c r="B33" i="4"/>
  <c r="B35" i="4"/>
  <c r="B13" i="1"/>
  <c r="B34" i="1"/>
  <c r="B25" i="1"/>
  <c r="B33" i="1"/>
  <c r="B23" i="1"/>
  <c r="B19" i="1"/>
  <c r="B26" i="1"/>
  <c r="B29" i="1"/>
  <c r="B15" i="1"/>
  <c r="B22" i="1"/>
  <c r="B30" i="1"/>
  <c r="B27" i="1"/>
  <c r="B9" i="1"/>
  <c r="B32" i="1"/>
  <c r="B20" i="1"/>
  <c r="B28" i="1"/>
  <c r="B7" i="1"/>
  <c r="B17" i="1"/>
  <c r="B11" i="1"/>
  <c r="B24" i="1"/>
  <c r="B35" i="1"/>
  <c r="B31" i="1"/>
  <c r="B8" i="1"/>
  <c r="B21" i="1"/>
  <c r="B18" i="1"/>
  <c r="B16" i="1"/>
  <c r="B12" i="1"/>
  <c r="B10" i="1"/>
  <c r="B14" i="1"/>
  <c r="B9" i="3"/>
  <c r="B36" i="4"/>
</calcChain>
</file>

<file path=xl/sharedStrings.xml><?xml version="1.0" encoding="utf-8"?>
<sst xmlns="http://schemas.openxmlformats.org/spreadsheetml/2006/main" count="83" uniqueCount="45">
  <si>
    <t>Pořadí</t>
  </si>
  <si>
    <t>Družstvo</t>
  </si>
  <si>
    <t>Levý Proud</t>
  </si>
  <si>
    <t>Pravý Proud</t>
  </si>
  <si>
    <t>Výsledný čas</t>
  </si>
  <si>
    <t>MINI</t>
  </si>
  <si>
    <t>DOROST</t>
  </si>
  <si>
    <t>MLADŠÍ ŽÁCI</t>
  </si>
  <si>
    <t>STARŠÍ ŽÁCI</t>
  </si>
  <si>
    <t>2.kolo MSL-MH v Malenovicích</t>
  </si>
  <si>
    <t>Malenovice</t>
  </si>
  <si>
    <t>Lučina</t>
  </si>
  <si>
    <t>Oprechtice A</t>
  </si>
  <si>
    <t>Pržno</t>
  </si>
  <si>
    <t>Oprechtice B</t>
  </si>
  <si>
    <t>Krmelín</t>
  </si>
  <si>
    <t>Petřvaldík</t>
  </si>
  <si>
    <t>Rozdělovač přes zub</t>
  </si>
  <si>
    <t>Oprechtice</t>
  </si>
  <si>
    <t>Petřvaldík B</t>
  </si>
  <si>
    <t>Petřvaldík A</t>
  </si>
  <si>
    <t>Malenovice B</t>
  </si>
  <si>
    <t>Malenovice A</t>
  </si>
  <si>
    <t>NP</t>
  </si>
  <si>
    <t>Řepiště</t>
  </si>
  <si>
    <t>Lubno</t>
  </si>
  <si>
    <t>Brušperk</t>
  </si>
  <si>
    <t>Hnojník</t>
  </si>
  <si>
    <t>Nýdek</t>
  </si>
  <si>
    <t>Metylovice</t>
  </si>
  <si>
    <t>Bystré</t>
  </si>
  <si>
    <t>Komorní Lhotka</t>
  </si>
  <si>
    <t>Jistebník</t>
  </si>
  <si>
    <t>Bruzovice</t>
  </si>
  <si>
    <t>Vyšní Lhoty</t>
  </si>
  <si>
    <t>Nová Ves B</t>
  </si>
  <si>
    <t>Nová Ves A</t>
  </si>
  <si>
    <t>Trojanovice A</t>
  </si>
  <si>
    <t>Trojanovice B</t>
  </si>
  <si>
    <t>Nová Ves</t>
  </si>
  <si>
    <t>Trojanovice</t>
  </si>
  <si>
    <t>Paskov</t>
  </si>
  <si>
    <t>Fryčovice</t>
  </si>
  <si>
    <t>Rychaltice</t>
  </si>
  <si>
    <t>nebyl koš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</si>
</sst>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2" fontId="0" fillId="0" borderId="2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6"/>
  <sheetViews>
    <sheetView workbookViewId="0" xr3:uid="{51F8DEE0-4D01-5F28-A812-FC0BD7CAC4A5}">
      <selection activeCell="H7" sqref="H7"/>
    </sheetView>
  </sheetViews>
  <sheetFormatPr defaultRowHeight="15" x14ac:dyDescent="0.2"/>
  <cols>
    <col min="1" max="1" width="3.62890625" customWidth="1"/>
    <col min="2" max="2" width="11.1640625" style="12" bestFit="1" customWidth="1"/>
    <col min="3" max="3" width="19.63671875" customWidth="1"/>
    <col min="4" max="4" width="15.33203125" bestFit="1" customWidth="1"/>
    <col min="5" max="5" width="16.140625" bestFit="1" customWidth="1"/>
    <col min="6" max="6" width="16.94921875" bestFit="1" customWidth="1"/>
    <col min="7" max="7" width="3.62890625" customWidth="1"/>
  </cols>
  <sheetData>
    <row r="2" spans="2:8" ht="18.75" x14ac:dyDescent="0.25">
      <c r="B2" s="14" t="s">
        <v>9</v>
      </c>
      <c r="C2" s="14"/>
      <c r="D2" s="14"/>
      <c r="E2" s="14"/>
      <c r="F2" s="14"/>
    </row>
    <row r="3" spans="2:8" x14ac:dyDescent="0.2">
      <c r="B3" s="15">
        <f>'Mladší žáci'!B3:F3</f>
        <v>43590</v>
      </c>
      <c r="C3" s="16"/>
      <c r="D3" s="16"/>
      <c r="E3" s="16"/>
      <c r="F3" s="16"/>
    </row>
    <row r="4" spans="2:8" x14ac:dyDescent="0.2">
      <c r="B4" s="10"/>
      <c r="C4" s="2"/>
      <c r="D4" s="6"/>
      <c r="E4" s="6"/>
      <c r="F4" s="6"/>
    </row>
    <row r="5" spans="2:8" x14ac:dyDescent="0.2">
      <c r="B5" s="17" t="s">
        <v>6</v>
      </c>
      <c r="C5" s="17"/>
      <c r="D5" s="17"/>
      <c r="E5" s="17"/>
      <c r="F5" s="17"/>
    </row>
    <row r="6" spans="2:8" x14ac:dyDescent="0.2">
      <c r="B6" s="11" t="s">
        <v>0</v>
      </c>
      <c r="C6" s="4" t="s">
        <v>1</v>
      </c>
      <c r="D6" s="5" t="s">
        <v>2</v>
      </c>
      <c r="E6" s="5" t="s">
        <v>3</v>
      </c>
      <c r="F6" s="5" t="s">
        <v>4</v>
      </c>
    </row>
    <row r="7" spans="2:8" x14ac:dyDescent="0.2">
      <c r="B7" s="11">
        <f>IF(F7="NP","NP",IF(F7="X","X",IF(F7="","",RANK(F7,$F$7:$F$36,1))))</f>
        <v>1</v>
      </c>
      <c r="C7" s="4" t="s">
        <v>40</v>
      </c>
      <c r="D7" s="5">
        <v>12.4</v>
      </c>
      <c r="E7" s="5">
        <v>12.01</v>
      </c>
      <c r="F7" s="5">
        <f>MAX(D7:E7)</f>
        <v>12.4</v>
      </c>
      <c r="G7" s="13"/>
    </row>
    <row r="8" spans="2:8" x14ac:dyDescent="0.2">
      <c r="B8" s="11">
        <f>IF(F8="NP","NP",IF(F8="X","X",IF(F8="","",RANK(F8,$F$7:$F$36,1))))</f>
        <v>2</v>
      </c>
      <c r="C8" s="4" t="s">
        <v>39</v>
      </c>
      <c r="D8" s="5">
        <v>12.66</v>
      </c>
      <c r="E8" s="5">
        <v>12.4</v>
      </c>
      <c r="F8" s="5">
        <f>MAX(D8:E8)</f>
        <v>12.66</v>
      </c>
    </row>
    <row r="9" spans="2:8" x14ac:dyDescent="0.2">
      <c r="B9" s="11">
        <f>IF(F9="NP","NP",IF(F9="X","X",IF(F9="","",RANK(F9,$F$7:$F$36,1))))</f>
        <v>3</v>
      </c>
      <c r="C9" s="4" t="s">
        <v>41</v>
      </c>
      <c r="D9" s="5">
        <v>13.74</v>
      </c>
      <c r="E9" s="5">
        <v>12.69</v>
      </c>
      <c r="F9" s="5">
        <f>MAX(D9:E9)</f>
        <v>13.74</v>
      </c>
    </row>
    <row r="10" spans="2:8" x14ac:dyDescent="0.2">
      <c r="B10" s="11">
        <f>IF(F10="NP","NP",IF(F10="X","X",IF(F10="","",RANK(F10,$F$7:$F$36,1))))</f>
        <v>4</v>
      </c>
      <c r="C10" s="4" t="s">
        <v>28</v>
      </c>
      <c r="D10" s="5">
        <v>12.42</v>
      </c>
      <c r="E10" s="5">
        <v>15.09</v>
      </c>
      <c r="F10" s="5">
        <f>MAX(D10:E10)</f>
        <v>15.09</v>
      </c>
    </row>
    <row r="11" spans="2:8" x14ac:dyDescent="0.2">
      <c r="B11" s="11">
        <f>IF(F11="NP","NP",IF(F11="X","X",IF(F11="","",RANK(F11,$F$7:$F$36,1))))</f>
        <v>5</v>
      </c>
      <c r="C11" s="4" t="s">
        <v>32</v>
      </c>
      <c r="D11" s="5">
        <v>29.04</v>
      </c>
      <c r="E11" s="5">
        <v>29.96</v>
      </c>
      <c r="F11" s="5">
        <f>MAX(D11:E11)</f>
        <v>29.96</v>
      </c>
    </row>
    <row r="12" spans="2:8" x14ac:dyDescent="0.2">
      <c r="B12" s="11" t="str">
        <f>IF(F12="NP","NP",IF(F12="X","X",IF(F12="","",RANK(F12,$F$7:$F$36,1))))</f>
        <v>NP</v>
      </c>
      <c r="C12" s="4" t="s">
        <v>13</v>
      </c>
      <c r="D12" s="5" t="s">
        <v>23</v>
      </c>
      <c r="E12" s="5" t="s">
        <v>23</v>
      </c>
      <c r="F12" s="5" t="s">
        <v>23</v>
      </c>
      <c r="H12" t="s">
        <v>17</v>
      </c>
    </row>
    <row r="13" spans="2:8" x14ac:dyDescent="0.2">
      <c r="B13" s="11" t="str">
        <f>IF(F13="NP","NP",IF(F13="X","X",IF(F13="","",RANK(F13,$F$7:$F$36,1))))</f>
        <v/>
      </c>
      <c r="C13" s="4"/>
      <c r="D13" s="5"/>
      <c r="E13" s="5"/>
      <c r="F13" s="5"/>
    </row>
    <row r="14" spans="2:8" x14ac:dyDescent="0.2">
      <c r="B14" s="11" t="str">
        <f>IF(F14="NP","NP",IF(F14="X","X",IF(F14="","",RANK(F14,$F$7:$F$36,1))))</f>
        <v/>
      </c>
      <c r="C14" s="4"/>
      <c r="D14" s="5"/>
      <c r="E14" s="5"/>
      <c r="F14" s="5"/>
    </row>
    <row r="15" spans="2:8" x14ac:dyDescent="0.2">
      <c r="B15" s="11" t="str">
        <f>IF(F15="NP","NP",IF(F15="X","X",IF(F15="","",RANK(F15,$F$7:$F$36,1))))</f>
        <v/>
      </c>
      <c r="C15" s="4"/>
      <c r="D15" s="5"/>
      <c r="E15" s="5"/>
      <c r="F15" s="5"/>
    </row>
    <row r="16" spans="2:8" x14ac:dyDescent="0.2">
      <c r="B16" s="11" t="str">
        <f>IF(F16="NP","NP",IF(F16="X","X",IF(F16="","",RANK(F16,$F$7:$F$36,1))))</f>
        <v/>
      </c>
      <c r="C16" s="4"/>
      <c r="D16" s="5"/>
      <c r="E16" s="5"/>
      <c r="F16" s="5"/>
    </row>
    <row r="17" spans="2:6" x14ac:dyDescent="0.2">
      <c r="B17" s="11" t="str">
        <f>IF(F17="NP","NP",IF(F17="X","X",IF(F17="","",RANK(F17,$F$7:$F$36,1))))</f>
        <v/>
      </c>
      <c r="C17" s="4"/>
      <c r="D17" s="5"/>
      <c r="E17" s="5"/>
      <c r="F17" s="5"/>
    </row>
    <row r="18" spans="2:6" x14ac:dyDescent="0.2">
      <c r="B18" s="11" t="str">
        <f>IF(F18="NP","NP",IF(F18="X","X",IF(F18="","",RANK(F18,$F$7:$F$36,1))))</f>
        <v/>
      </c>
      <c r="C18" s="4"/>
      <c r="D18" s="5"/>
      <c r="E18" s="5"/>
      <c r="F18" s="5"/>
    </row>
    <row r="19" spans="2:6" x14ac:dyDescent="0.2">
      <c r="B19" s="11" t="str">
        <f>IF(F19="NP","NP",IF(F19="X","X",IF(F19="","",RANK(F19,$F$7:$F$36,1))))</f>
        <v/>
      </c>
      <c r="C19" s="4"/>
      <c r="D19" s="5"/>
      <c r="E19" s="5"/>
      <c r="F19" s="5"/>
    </row>
    <row r="20" spans="2:6" x14ac:dyDescent="0.2">
      <c r="B20" s="11" t="str">
        <f>IF(F20="NP","NP",IF(F20="X","X",IF(F20="","",RANK(F20,$F$7:$F$36,1))))</f>
        <v/>
      </c>
      <c r="C20" s="8"/>
      <c r="D20" s="8"/>
      <c r="E20" s="8"/>
      <c r="F20" s="5"/>
    </row>
    <row r="21" spans="2:6" x14ac:dyDescent="0.2">
      <c r="B21" s="11" t="str">
        <f>IF(F21="NP","NP",IF(F21="X","X",IF(F21="","",RANK(F21,$F$7:$F$36,1))))</f>
        <v/>
      </c>
      <c r="C21" s="8"/>
      <c r="D21" s="8"/>
      <c r="E21" s="8"/>
      <c r="F21" s="5"/>
    </row>
    <row r="22" spans="2:6" x14ac:dyDescent="0.2">
      <c r="B22" s="11" t="str">
        <f>IF(F22="NP","NP",IF(F22="X","X",IF(F22="","",RANK(F22,$F$7:$F$36,1))))</f>
        <v/>
      </c>
      <c r="C22" s="8"/>
      <c r="D22" s="8"/>
      <c r="E22" s="8"/>
      <c r="F22" s="5"/>
    </row>
    <row r="23" spans="2:6" x14ac:dyDescent="0.2">
      <c r="B23" s="11" t="str">
        <f>IF(F23="NP","NP",IF(F23="X","X",IF(F23="","",RANK(F23,$F$7:$F$36,1))))</f>
        <v/>
      </c>
      <c r="C23" s="8"/>
      <c r="D23" s="8"/>
      <c r="E23" s="8"/>
      <c r="F23" s="5"/>
    </row>
    <row r="24" spans="2:6" x14ac:dyDescent="0.2">
      <c r="B24" s="11" t="str">
        <f>IF(F24="NP","NP",IF(F24="X","X",IF(F24="","",RANK(F24,$F$7:$F$36,1))))</f>
        <v/>
      </c>
      <c r="C24" s="8"/>
      <c r="D24" s="8"/>
      <c r="E24" s="8"/>
      <c r="F24" s="5"/>
    </row>
    <row r="25" spans="2:6" x14ac:dyDescent="0.2">
      <c r="B25" s="11" t="str">
        <f>IF(F25="NP","NP",IF(F25="X","X",IF(F25="","",RANK(F25,$F$7:$F$36,1))))</f>
        <v/>
      </c>
      <c r="C25" s="8"/>
      <c r="D25" s="8"/>
      <c r="E25" s="8"/>
      <c r="F25" s="5"/>
    </row>
    <row r="26" spans="2:6" x14ac:dyDescent="0.2">
      <c r="B26" s="11" t="str">
        <f>IF(F26="NP","NP",IF(F26="X","X",IF(F26="","",RANK(F26,$F$7:$F$36,1))))</f>
        <v/>
      </c>
      <c r="C26" s="8"/>
      <c r="D26" s="8"/>
      <c r="E26" s="8"/>
      <c r="F26" s="5"/>
    </row>
    <row r="27" spans="2:6" x14ac:dyDescent="0.2">
      <c r="B27" s="11" t="str">
        <f>IF(F27="NP","NP",IF(F27="X","X",IF(F27="","",RANK(F27,$F$7:$F$36,1))))</f>
        <v/>
      </c>
      <c r="C27" s="8"/>
      <c r="D27" s="8"/>
      <c r="E27" s="8"/>
      <c r="F27" s="5"/>
    </row>
    <row r="28" spans="2:6" x14ac:dyDescent="0.2">
      <c r="B28" s="11" t="str">
        <f>IF(F28="NP","NP",IF(F28="X","X",IF(F28="","",RANK(F28,$F$7:$F$36,1))))</f>
        <v/>
      </c>
      <c r="C28" s="8"/>
      <c r="D28" s="8"/>
      <c r="E28" s="8"/>
      <c r="F28" s="5"/>
    </row>
    <row r="29" spans="2:6" x14ac:dyDescent="0.2">
      <c r="B29" s="11" t="str">
        <f>IF(F29="NP","NP",IF(F29="X","X",IF(F29="","",RANK(F29,$F$7:$F$36,1))))</f>
        <v/>
      </c>
      <c r="C29" s="8"/>
      <c r="D29" s="8"/>
      <c r="E29" s="8"/>
      <c r="F29" s="5"/>
    </row>
    <row r="30" spans="2:6" x14ac:dyDescent="0.2">
      <c r="B30" s="11" t="str">
        <f>IF(F30="NP","NP",IF(F30="X","X",IF(F30="","",RANK(F30,$F$7:$F$36,1))))</f>
        <v/>
      </c>
      <c r="C30" s="8"/>
      <c r="D30" s="8"/>
      <c r="E30" s="8"/>
      <c r="F30" s="5"/>
    </row>
    <row r="31" spans="2:6" x14ac:dyDescent="0.2">
      <c r="B31" s="11" t="str">
        <f>IF(F31="NP","NP",IF(F31="X","X",IF(F31="","",RANK(F31,$F$7:$F$36,1))))</f>
        <v/>
      </c>
      <c r="C31" s="8"/>
      <c r="D31" s="8"/>
      <c r="E31" s="8"/>
      <c r="F31" s="5"/>
    </row>
    <row r="32" spans="2:6" x14ac:dyDescent="0.2">
      <c r="B32" s="11" t="str">
        <f>IF(F32="NP","NP",IF(F32="X","X",IF(F32="","",RANK(F32,$F$7:$F$36,1))))</f>
        <v/>
      </c>
      <c r="C32" s="8"/>
      <c r="D32" s="8"/>
      <c r="E32" s="8"/>
      <c r="F32" s="5"/>
    </row>
    <row r="33" spans="2:6" x14ac:dyDescent="0.2">
      <c r="B33" s="11" t="str">
        <f>IF(F33="NP","NP",IF(F33="X","X",IF(F33="","",RANK(F33,$F$7:$F$36,1))))</f>
        <v/>
      </c>
      <c r="C33" s="4"/>
      <c r="D33" s="5"/>
      <c r="E33" s="5"/>
      <c r="F33" s="5"/>
    </row>
    <row r="34" spans="2:6" x14ac:dyDescent="0.2">
      <c r="B34" s="11" t="str">
        <f>IF(F34="NP","NP",IF(F34="X","X",IF(F34="","",RANK(F34,$F$7:$F$36,1))))</f>
        <v/>
      </c>
      <c r="C34" s="4"/>
      <c r="D34" s="5"/>
      <c r="E34" s="5"/>
      <c r="F34" s="5"/>
    </row>
    <row r="35" spans="2:6" x14ac:dyDescent="0.2">
      <c r="B35" s="11" t="str">
        <f>IF(F35="NP","NP",IF(F35="X","X",IF(F35="","",RANK(F35,$F$7:$F$36,1))))</f>
        <v/>
      </c>
      <c r="C35" s="4"/>
      <c r="D35" s="5"/>
      <c r="E35" s="5"/>
      <c r="F35" s="5"/>
    </row>
    <row r="36" spans="2:6" x14ac:dyDescent="0.2">
      <c r="B36" s="11" t="str">
        <f>IF(F36="NP","NP",IF(F36="X","X",IF(F36="","",RANK(F36,$F$7:$F$36,1))))</f>
        <v/>
      </c>
      <c r="C36" s="4"/>
      <c r="D36" s="5"/>
      <c r="E36" s="5"/>
      <c r="F36" s="5"/>
    </row>
  </sheetData>
  <autoFilter ref="B6:F6" xr:uid="{00000000-0009-0000-0000-000003000000}">
    <sortState xmlns:xlrd2="http://schemas.microsoft.com/office/spreadsheetml/2017/richdata2" ref="B7:F36">
      <sortCondition ref="F6"/>
    </sortState>
  </autoFilter>
  <sortState xmlns:xlrd2="http://schemas.microsoft.com/office/spreadsheetml/2017/richdata2" ref="B7:F36">
    <sortCondition ref="B7:B36"/>
  </sortState>
  <mergeCells count="3">
    <mergeCell ref="B2:F2"/>
    <mergeCell ref="B3:F3"/>
    <mergeCell ref="B5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9"/>
  <sheetViews>
    <sheetView workbookViewId="0" xr3:uid="{958C4451-9541-5A59-BF78-D2F731DF1C81}">
      <selection activeCell="H26" sqref="H26"/>
    </sheetView>
  </sheetViews>
  <sheetFormatPr defaultRowHeight="15" x14ac:dyDescent="0.2"/>
  <cols>
    <col min="1" max="1" width="3.62890625" customWidth="1"/>
    <col min="2" max="2" width="11.1640625" bestFit="1" customWidth="1"/>
    <col min="3" max="3" width="19.63671875" customWidth="1"/>
    <col min="4" max="4" width="15.33203125" style="7" bestFit="1" customWidth="1"/>
    <col min="5" max="5" width="16.140625" style="7" bestFit="1" customWidth="1"/>
    <col min="6" max="6" width="16.94921875" style="7" bestFit="1" customWidth="1"/>
    <col min="7" max="7" width="3.62890625" customWidth="1"/>
  </cols>
  <sheetData>
    <row r="1" spans="2:6" x14ac:dyDescent="0.2">
      <c r="B1" s="1"/>
      <c r="C1" s="2"/>
      <c r="D1" s="6"/>
      <c r="E1" s="6"/>
      <c r="F1" s="6"/>
    </row>
    <row r="2" spans="2:6" ht="18.75" x14ac:dyDescent="0.25">
      <c r="B2" s="14" t="s">
        <v>9</v>
      </c>
      <c r="C2" s="14"/>
      <c r="D2" s="14"/>
      <c r="E2" s="14"/>
      <c r="F2" s="14"/>
    </row>
    <row r="3" spans="2:6" x14ac:dyDescent="0.2">
      <c r="B3" s="15">
        <f>'Mladší žáci'!B3:F3</f>
        <v>43590</v>
      </c>
      <c r="C3" s="16"/>
      <c r="D3" s="16"/>
      <c r="E3" s="16"/>
      <c r="F3" s="16"/>
    </row>
    <row r="4" spans="2:6" x14ac:dyDescent="0.2">
      <c r="B4" s="1"/>
      <c r="C4" s="2"/>
      <c r="D4" s="6"/>
      <c r="E4" s="6"/>
      <c r="F4" s="6"/>
    </row>
    <row r="5" spans="2:6" x14ac:dyDescent="0.2">
      <c r="B5" s="17" t="s">
        <v>8</v>
      </c>
      <c r="C5" s="17"/>
      <c r="D5" s="17"/>
      <c r="E5" s="17"/>
      <c r="F5" s="17"/>
    </row>
    <row r="6" spans="2:6" x14ac:dyDescent="0.2">
      <c r="B6" s="3" t="s">
        <v>0</v>
      </c>
      <c r="C6" s="4" t="s">
        <v>1</v>
      </c>
      <c r="D6" s="5" t="s">
        <v>2</v>
      </c>
      <c r="E6" s="5" t="s">
        <v>3</v>
      </c>
      <c r="F6" s="5" t="s">
        <v>4</v>
      </c>
    </row>
    <row r="7" spans="2:6" x14ac:dyDescent="0.2">
      <c r="B7" s="3">
        <f>IF(F7="NP","NP",IF(F7="X","X",IF(F7="","",RANK(F7,$F$7:$F$36,1))))</f>
        <v>1</v>
      </c>
      <c r="C7" s="4" t="s">
        <v>36</v>
      </c>
      <c r="D7" s="5">
        <v>13.16</v>
      </c>
      <c r="E7" s="5">
        <v>14</v>
      </c>
      <c r="F7" s="5">
        <f>MAX(D7:E7)</f>
        <v>14</v>
      </c>
    </row>
    <row r="8" spans="2:6" x14ac:dyDescent="0.2">
      <c r="B8" s="3">
        <f>IF(F8="NP","NP",IF(F8="X","X",IF(F8="","",RANK(F8,$F$7:$F$36,1))))</f>
        <v>2</v>
      </c>
      <c r="C8" s="4" t="s">
        <v>24</v>
      </c>
      <c r="D8" s="5">
        <v>15.46</v>
      </c>
      <c r="E8" s="5">
        <v>15.39</v>
      </c>
      <c r="F8" s="5">
        <f>MAX(D8:E8)</f>
        <v>15.46</v>
      </c>
    </row>
    <row r="9" spans="2:6" x14ac:dyDescent="0.2">
      <c r="B9" s="3">
        <f>IF(F9="NP","NP",IF(F9="X","X",IF(F9="","",RANK(F9,$F$7:$F$36,1))))</f>
        <v>3</v>
      </c>
      <c r="C9" s="4" t="s">
        <v>32</v>
      </c>
      <c r="D9" s="5">
        <v>15.56</v>
      </c>
      <c r="E9" s="5">
        <v>15.79</v>
      </c>
      <c r="F9" s="5">
        <f>MAX(D9:E9)</f>
        <v>15.79</v>
      </c>
    </row>
    <row r="10" spans="2:6" x14ac:dyDescent="0.2">
      <c r="B10" s="3">
        <f>IF(F10="NP","NP",IF(F10="X","X",IF(F10="","",RANK(F10,$F$7:$F$36,1))))</f>
        <v>4</v>
      </c>
      <c r="C10" s="4" t="s">
        <v>35</v>
      </c>
      <c r="D10" s="5">
        <v>13.77</v>
      </c>
      <c r="E10" s="5">
        <v>16.2</v>
      </c>
      <c r="F10" s="5">
        <f>MAX(D10:E10)</f>
        <v>16.2</v>
      </c>
    </row>
    <row r="11" spans="2:6" x14ac:dyDescent="0.2">
      <c r="B11" s="3">
        <f>IF(F11="NP","NP",IF(F11="X","X",IF(F11="","",RANK(F11,$F$7:$F$36,1))))</f>
        <v>5</v>
      </c>
      <c r="C11" s="4" t="s">
        <v>16</v>
      </c>
      <c r="D11" s="5">
        <v>16.27</v>
      </c>
      <c r="E11" s="5">
        <v>16.61</v>
      </c>
      <c r="F11" s="5">
        <f>MAX(D11:E11)</f>
        <v>16.61</v>
      </c>
    </row>
    <row r="12" spans="2:6" x14ac:dyDescent="0.2">
      <c r="B12" s="3">
        <f>IF(F12="NP","NP",IF(F12="X","X",IF(F12="","",RANK(F12,$F$7:$F$36,1))))</f>
        <v>6</v>
      </c>
      <c r="C12" s="4" t="s">
        <v>14</v>
      </c>
      <c r="D12" s="5">
        <v>16.940000000000001</v>
      </c>
      <c r="E12" s="5">
        <v>15.4</v>
      </c>
      <c r="F12" s="5">
        <f>MAX(D12:E12)</f>
        <v>16.940000000000001</v>
      </c>
    </row>
    <row r="13" spans="2:6" x14ac:dyDescent="0.2">
      <c r="B13" s="3">
        <f>IF(F13="NP","NP",IF(F13="X","X",IF(F13="","",RANK(F13,$F$7:$F$36,1))))</f>
        <v>7</v>
      </c>
      <c r="C13" s="4" t="s">
        <v>33</v>
      </c>
      <c r="D13" s="5">
        <v>17.18</v>
      </c>
      <c r="E13" s="5">
        <v>16.75</v>
      </c>
      <c r="F13" s="5">
        <f>MAX(D13:E13)</f>
        <v>17.18</v>
      </c>
    </row>
    <row r="14" spans="2:6" x14ac:dyDescent="0.2">
      <c r="B14" s="3">
        <f>IF(F14="NP","NP",IF(F14="X","X",IF(F14="","",RANK(F14,$F$7:$F$36,1))))</f>
        <v>8</v>
      </c>
      <c r="C14" s="4" t="s">
        <v>15</v>
      </c>
      <c r="D14" s="5">
        <v>17.78</v>
      </c>
      <c r="E14" s="5">
        <v>16.98</v>
      </c>
      <c r="F14" s="5">
        <f>MAX(D14:E14)</f>
        <v>17.78</v>
      </c>
    </row>
    <row r="15" spans="2:6" x14ac:dyDescent="0.2">
      <c r="B15" s="3">
        <f>IF(F15="NP","NP",IF(F15="X","X",IF(F15="","",RANK(F15,$F$7:$F$36,1))))</f>
        <v>9</v>
      </c>
      <c r="C15" s="4" t="s">
        <v>27</v>
      </c>
      <c r="D15" s="5">
        <v>18.12</v>
      </c>
      <c r="E15" s="5">
        <v>17</v>
      </c>
      <c r="F15" s="5">
        <f>MAX(D15:E15)</f>
        <v>18.12</v>
      </c>
    </row>
    <row r="16" spans="2:6" x14ac:dyDescent="0.2">
      <c r="B16" s="3">
        <f>IF(F16="NP","NP",IF(F16="X","X",IF(F16="","",RANK(F16,$F$7:$F$36,1))))</f>
        <v>10</v>
      </c>
      <c r="C16" s="4" t="s">
        <v>41</v>
      </c>
      <c r="D16" s="5">
        <v>16.559999999999999</v>
      </c>
      <c r="E16" s="5">
        <v>18.28</v>
      </c>
      <c r="F16" s="5">
        <f>MAX(D16:E16)</f>
        <v>18.28</v>
      </c>
    </row>
    <row r="17" spans="2:8" x14ac:dyDescent="0.2">
      <c r="B17" s="3">
        <f>IF(F17="NP","NP",IF(F17="X","X",IF(F17="","",RANK(F17,$F$7:$F$36,1))))</f>
        <v>11</v>
      </c>
      <c r="C17" s="4" t="s">
        <v>28</v>
      </c>
      <c r="D17" s="5">
        <v>17.239999999999998</v>
      </c>
      <c r="E17" s="5">
        <v>18.420000000000002</v>
      </c>
      <c r="F17" s="5">
        <f>MAX(D17:E17)</f>
        <v>18.420000000000002</v>
      </c>
    </row>
    <row r="18" spans="2:8" x14ac:dyDescent="0.2">
      <c r="B18" s="3">
        <f>IF(F18="NP","NP",IF(F18="X","X",IF(F18="","",RANK(F18,$F$7:$F$36,1))))</f>
        <v>12</v>
      </c>
      <c r="C18" s="4" t="s">
        <v>11</v>
      </c>
      <c r="D18" s="5">
        <v>15.43</v>
      </c>
      <c r="E18" s="5">
        <v>19.72</v>
      </c>
      <c r="F18" s="5">
        <f>MAX(D18:E18)</f>
        <v>19.72</v>
      </c>
    </row>
    <row r="19" spans="2:8" x14ac:dyDescent="0.2">
      <c r="B19" s="3">
        <f>IF(F19="NP","NP",IF(F19="X","X",IF(F19="","",RANK(F19,$F$7:$F$36,1))))</f>
        <v>13</v>
      </c>
      <c r="C19" s="4" t="s">
        <v>38</v>
      </c>
      <c r="D19" s="5">
        <v>19.87</v>
      </c>
      <c r="E19" s="5">
        <v>20.059999999999999</v>
      </c>
      <c r="F19" s="5">
        <f>MAX(D19:E19)</f>
        <v>20.059999999999999</v>
      </c>
    </row>
    <row r="20" spans="2:8" x14ac:dyDescent="0.2">
      <c r="B20" s="3">
        <f>IF(F20="NP","NP",IF(F20="X","X",IF(F20="","",RANK(F20,$F$7:$F$36,1))))</f>
        <v>14</v>
      </c>
      <c r="C20" s="4" t="s">
        <v>42</v>
      </c>
      <c r="D20" s="5">
        <v>25.04</v>
      </c>
      <c r="E20" s="5">
        <v>24.02</v>
      </c>
      <c r="F20" s="5">
        <f>MAX(D20:E20)</f>
        <v>25.04</v>
      </c>
    </row>
    <row r="21" spans="2:8" x14ac:dyDescent="0.2">
      <c r="B21" s="3">
        <f>IF(F21="NP","NP",IF(F21="X","X",IF(F21="","",RANK(F21,$F$7:$F$36,1))))</f>
        <v>15</v>
      </c>
      <c r="C21" s="4" t="s">
        <v>37</v>
      </c>
      <c r="D21" s="5">
        <v>28.46</v>
      </c>
      <c r="E21" s="5">
        <v>28.38</v>
      </c>
      <c r="F21" s="5">
        <f>MAX(D21:E21)</f>
        <v>28.46</v>
      </c>
    </row>
    <row r="22" spans="2:8" x14ac:dyDescent="0.2">
      <c r="B22" s="3">
        <f>IF(F22="NP","NP",IF(F22="X","X",IF(F22="","",RANK(F22,$F$7:$F$36,1))))</f>
        <v>16</v>
      </c>
      <c r="C22" s="4" t="s">
        <v>12</v>
      </c>
      <c r="D22" s="5">
        <v>31.63</v>
      </c>
      <c r="E22" s="5">
        <v>32.450000000000003</v>
      </c>
      <c r="F22" s="5">
        <f>MAX(D22:E22)</f>
        <v>32.450000000000003</v>
      </c>
    </row>
    <row r="23" spans="2:8" x14ac:dyDescent="0.2">
      <c r="B23" s="3">
        <f>IF(F23="NP","NP",IF(F23="X","X",IF(F23="","",RANK(F23,$F$7:$F$36,1))))</f>
        <v>17</v>
      </c>
      <c r="C23" s="4" t="s">
        <v>10</v>
      </c>
      <c r="D23" s="5">
        <v>41</v>
      </c>
      <c r="E23" s="5">
        <v>41.97</v>
      </c>
      <c r="F23" s="5">
        <f>MAX(D23:E23)</f>
        <v>41.97</v>
      </c>
    </row>
    <row r="24" spans="2:8" x14ac:dyDescent="0.2">
      <c r="B24" s="3" t="str">
        <f>IF(F24="NP","NP",IF(F24="X","X",IF(F24="","",RANK(F24,$F$7:$F$36,1))))</f>
        <v>NP</v>
      </c>
      <c r="C24" s="4" t="s">
        <v>13</v>
      </c>
      <c r="D24" s="5">
        <v>16.95</v>
      </c>
      <c r="E24" s="5">
        <v>17.079999999999998</v>
      </c>
      <c r="F24" s="5" t="s">
        <v>23</v>
      </c>
      <c r="H24" t="s">
        <v>44</v>
      </c>
    </row>
    <row r="25" spans="2:8" x14ac:dyDescent="0.2">
      <c r="B25" s="3" t="str">
        <f>IF(F25="NP","NP",IF(F25="X","X",IF(F25="","",RANK(F25,$F$7:$F$36,1))))</f>
        <v>NP</v>
      </c>
      <c r="C25" s="4" t="s">
        <v>26</v>
      </c>
      <c r="D25" s="5">
        <v>14.81</v>
      </c>
      <c r="E25" s="5">
        <v>14.54</v>
      </c>
      <c r="F25" s="5" t="s">
        <v>23</v>
      </c>
      <c r="H25" t="s">
        <v>44</v>
      </c>
    </row>
    <row r="26" spans="2:8" x14ac:dyDescent="0.2">
      <c r="B26" s="3" t="str">
        <f>IF(F26="NP","NP",IF(F26="X","X",IF(F26="","",RANK(F26,$F$7:$F$36,1))))</f>
        <v/>
      </c>
      <c r="C26" s="4"/>
      <c r="D26" s="5"/>
      <c r="E26" s="5"/>
      <c r="F26" s="5"/>
    </row>
    <row r="27" spans="2:8" x14ac:dyDescent="0.2">
      <c r="B27" s="3" t="str">
        <f>IF(F27="NP","NP",IF(F27="X","X",IF(F27="","",RANK(F27,$F$7:$F$36,1))))</f>
        <v/>
      </c>
      <c r="C27" s="4"/>
      <c r="D27" s="5"/>
      <c r="E27" s="5"/>
      <c r="F27" s="5"/>
    </row>
    <row r="28" spans="2:8" x14ac:dyDescent="0.2">
      <c r="B28" s="3" t="str">
        <f>IF(F28="NP","NP",IF(F28="X","X",IF(F28="","",RANK(F28,$F$7:$F$36,1))))</f>
        <v/>
      </c>
      <c r="C28" s="4"/>
      <c r="D28" s="5"/>
      <c r="E28" s="5"/>
      <c r="F28" s="5"/>
    </row>
    <row r="29" spans="2:8" x14ac:dyDescent="0.2">
      <c r="B29" s="3" t="str">
        <f>IF(F29="NP","NP",IF(F29="X","X",IF(F29="","",RANK(F29,$F$7:$F$36,1))))</f>
        <v/>
      </c>
      <c r="C29" s="4"/>
      <c r="D29" s="5"/>
      <c r="E29" s="5"/>
      <c r="F29" s="5"/>
    </row>
    <row r="30" spans="2:8" x14ac:dyDescent="0.2">
      <c r="B30" s="3" t="str">
        <f>IF(F30="NP","NP",IF(F30="X","X",IF(F30="","",RANK(F30,$F$7:$F$36,1))))</f>
        <v/>
      </c>
      <c r="C30" s="4"/>
      <c r="D30" s="5"/>
      <c r="E30" s="5"/>
      <c r="F30" s="5"/>
    </row>
    <row r="31" spans="2:8" x14ac:dyDescent="0.2">
      <c r="B31" s="3" t="str">
        <f>IF(F31="NP","NP",IF(F31="X","X",IF(F31="","",RANK(F31,$F$7:$F$36,1))))</f>
        <v/>
      </c>
      <c r="C31" s="4"/>
      <c r="D31" s="5"/>
      <c r="E31" s="5"/>
      <c r="F31" s="5"/>
    </row>
    <row r="32" spans="2:8" x14ac:dyDescent="0.2">
      <c r="B32" s="3" t="str">
        <f>IF(F32="NP","NP",IF(F32="X","X",IF(F32="","",RANK(F32,$F$7:$F$36,1))))</f>
        <v/>
      </c>
      <c r="C32" s="4"/>
      <c r="D32" s="5"/>
      <c r="E32" s="5"/>
      <c r="F32" s="5"/>
    </row>
    <row r="33" spans="2:6" x14ac:dyDescent="0.2">
      <c r="B33" s="3" t="str">
        <f>IF(F33="NP","NP",IF(F33="X","X",IF(F33="","",RANK(F33,$F$7:$F$36,1))))</f>
        <v/>
      </c>
      <c r="C33" s="4"/>
      <c r="D33" s="5"/>
      <c r="E33" s="5"/>
      <c r="F33" s="5"/>
    </row>
    <row r="34" spans="2:6" x14ac:dyDescent="0.2">
      <c r="B34" s="3" t="str">
        <f>IF(F34="NP","NP",IF(F34="X","X",IF(F34="","",RANK(F34,$F$7:$F$36,1))))</f>
        <v/>
      </c>
      <c r="C34" s="4"/>
      <c r="D34" s="5"/>
      <c r="E34" s="5"/>
      <c r="F34" s="5"/>
    </row>
    <row r="35" spans="2:6" x14ac:dyDescent="0.2">
      <c r="B35" s="3" t="str">
        <f>IF(F35="NP","NP",IF(F35="X","X",IF(F35="","",RANK(F35,$F$7:$F$36,1))))</f>
        <v/>
      </c>
      <c r="C35" s="4"/>
      <c r="D35" s="5"/>
      <c r="E35" s="5"/>
      <c r="F35" s="5"/>
    </row>
    <row r="36" spans="2:6" x14ac:dyDescent="0.2">
      <c r="B36" s="3" t="str">
        <f>IF(F36="NP","NP",IF(F36="X","X",IF(F36="","",RANK(F36,$F$7:$F$36,1))))</f>
        <v/>
      </c>
      <c r="C36" s="4"/>
      <c r="D36" s="5"/>
      <c r="E36" s="5"/>
      <c r="F36" s="5"/>
    </row>
    <row r="37" spans="2:6" x14ac:dyDescent="0.2">
      <c r="B37" s="1"/>
      <c r="C37" s="2"/>
      <c r="D37" s="6"/>
      <c r="E37" s="6"/>
      <c r="F37" s="6"/>
    </row>
    <row r="38" spans="2:6" x14ac:dyDescent="0.2">
      <c r="B38" s="1"/>
      <c r="C38" s="2"/>
      <c r="D38" s="6"/>
      <c r="E38" s="6"/>
      <c r="F38" s="6"/>
    </row>
    <row r="39" spans="2:6" x14ac:dyDescent="0.2">
      <c r="B39" s="1"/>
      <c r="C39" s="2"/>
      <c r="D39" s="6"/>
      <c r="E39" s="6"/>
      <c r="F39" s="6"/>
    </row>
    <row r="40" spans="2:6" x14ac:dyDescent="0.2">
      <c r="B40" s="1"/>
      <c r="C40" s="2"/>
      <c r="D40" s="6"/>
      <c r="E40" s="6"/>
      <c r="F40" s="6"/>
    </row>
    <row r="41" spans="2:6" x14ac:dyDescent="0.2">
      <c r="B41" s="1"/>
      <c r="C41" s="2"/>
      <c r="D41" s="6"/>
      <c r="E41" s="6"/>
      <c r="F41" s="6"/>
    </row>
    <row r="42" spans="2:6" x14ac:dyDescent="0.2">
      <c r="B42" s="1"/>
      <c r="C42" s="2"/>
      <c r="D42" s="6"/>
      <c r="E42" s="6"/>
      <c r="F42" s="6"/>
    </row>
    <row r="43" spans="2:6" x14ac:dyDescent="0.2">
      <c r="B43" s="1"/>
      <c r="C43" s="2"/>
      <c r="D43" s="6"/>
      <c r="E43" s="6"/>
      <c r="F43" s="6"/>
    </row>
    <row r="44" spans="2:6" x14ac:dyDescent="0.2">
      <c r="B44" s="1"/>
      <c r="C44" s="2"/>
      <c r="D44" s="6"/>
      <c r="E44" s="6"/>
      <c r="F44" s="6"/>
    </row>
    <row r="45" spans="2:6" x14ac:dyDescent="0.2">
      <c r="B45" s="1"/>
      <c r="C45" s="2"/>
      <c r="D45" s="6"/>
      <c r="E45" s="6"/>
      <c r="F45" s="6"/>
    </row>
    <row r="46" spans="2:6" x14ac:dyDescent="0.2">
      <c r="B46" s="1"/>
      <c r="C46" s="2"/>
      <c r="D46" s="6"/>
      <c r="E46" s="6"/>
      <c r="F46" s="6"/>
    </row>
    <row r="47" spans="2:6" x14ac:dyDescent="0.2">
      <c r="B47" s="1"/>
      <c r="C47" s="2"/>
      <c r="D47" s="6"/>
      <c r="E47" s="6"/>
      <c r="F47" s="6"/>
    </row>
    <row r="48" spans="2:6" x14ac:dyDescent="0.2">
      <c r="B48" s="1"/>
      <c r="C48" s="2"/>
      <c r="D48" s="6"/>
      <c r="E48" s="6"/>
      <c r="F48" s="6"/>
    </row>
    <row r="49" spans="2:6" x14ac:dyDescent="0.2">
      <c r="B49" s="1"/>
      <c r="C49" s="2"/>
      <c r="D49" s="6"/>
      <c r="E49" s="6"/>
      <c r="F49" s="6"/>
    </row>
  </sheetData>
  <autoFilter ref="B6:F6" xr:uid="{00000000-0009-0000-0000-000001000000}">
    <sortState xmlns:xlrd2="http://schemas.microsoft.com/office/spreadsheetml/2017/richdata2" ref="B7:F36">
      <sortCondition ref="F6"/>
    </sortState>
  </autoFilter>
  <mergeCells count="3">
    <mergeCell ref="B2:F2"/>
    <mergeCell ref="B3:F3"/>
    <mergeCell ref="B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6"/>
  <sheetViews>
    <sheetView tabSelected="1" topLeftCell="A4" workbookViewId="0" xr3:uid="{AEA406A1-0E4B-5B11-9CD5-51D6E497D94C}">
      <selection activeCell="E27" sqref="E27"/>
    </sheetView>
  </sheetViews>
  <sheetFormatPr defaultRowHeight="15" x14ac:dyDescent="0.2"/>
  <cols>
    <col min="1" max="1" width="3.62890625" customWidth="1"/>
    <col min="2" max="2" width="11.1640625" style="1" bestFit="1" customWidth="1"/>
    <col min="3" max="3" width="19.63671875" style="2" customWidth="1"/>
    <col min="4" max="4" width="15.33203125" style="6" bestFit="1" customWidth="1"/>
    <col min="5" max="5" width="16.140625" style="6" bestFit="1" customWidth="1"/>
    <col min="6" max="6" width="16.94921875" style="6" bestFit="1" customWidth="1"/>
    <col min="7" max="7" width="3.62890625" customWidth="1"/>
  </cols>
  <sheetData>
    <row r="2" spans="2:6" ht="18.75" x14ac:dyDescent="0.25">
      <c r="B2" s="14" t="s">
        <v>9</v>
      </c>
      <c r="C2" s="14"/>
      <c r="D2" s="14"/>
      <c r="E2" s="14"/>
      <c r="F2" s="14"/>
    </row>
    <row r="3" spans="2:6" x14ac:dyDescent="0.2">
      <c r="B3" s="15">
        <v>43590</v>
      </c>
      <c r="C3" s="16"/>
      <c r="D3" s="16"/>
      <c r="E3" s="16"/>
      <c r="F3" s="16"/>
    </row>
    <row r="5" spans="2:6" x14ac:dyDescent="0.2">
      <c r="B5" s="17" t="s">
        <v>7</v>
      </c>
      <c r="C5" s="17"/>
      <c r="D5" s="17"/>
      <c r="E5" s="17"/>
      <c r="F5" s="17"/>
    </row>
    <row r="6" spans="2:6" x14ac:dyDescent="0.2">
      <c r="B6" s="3" t="s">
        <v>0</v>
      </c>
      <c r="C6" s="4" t="s">
        <v>1</v>
      </c>
      <c r="D6" s="5" t="s">
        <v>2</v>
      </c>
      <c r="E6" s="5" t="s">
        <v>3</v>
      </c>
      <c r="F6" s="5" t="s">
        <v>4</v>
      </c>
    </row>
    <row r="7" spans="2:6" x14ac:dyDescent="0.2">
      <c r="B7" s="3">
        <f>IF(F7="NP","NP",IF(F7="X","X",IF(F7="","",RANK(F7,$F$7:$F$36,1))))</f>
        <v>1</v>
      </c>
      <c r="C7" s="4" t="s">
        <v>22</v>
      </c>
      <c r="D7" s="5">
        <v>15.9</v>
      </c>
      <c r="E7" s="5">
        <v>15.5</v>
      </c>
      <c r="F7" s="5">
        <f>MAX(D7:E7)</f>
        <v>15.9</v>
      </c>
    </row>
    <row r="8" spans="2:6" x14ac:dyDescent="0.2">
      <c r="B8" s="3">
        <f>IF(F8="NP","NP",IF(F8="X","X",IF(F8="","",RANK(F8,$F$7:$F$36,1))))</f>
        <v>2</v>
      </c>
      <c r="C8" s="4" t="s">
        <v>40</v>
      </c>
      <c r="D8" s="5">
        <v>16.68</v>
      </c>
      <c r="E8" s="5">
        <v>14.7</v>
      </c>
      <c r="F8" s="5">
        <f>MAX(D8:E8)</f>
        <v>16.68</v>
      </c>
    </row>
    <row r="9" spans="2:6" x14ac:dyDescent="0.2">
      <c r="B9" s="3">
        <f>IF(F9="NP","NP",IF(F9="X","X",IF(F9="","",RANK(F9,$F$7:$F$36,1))))</f>
        <v>3</v>
      </c>
      <c r="C9" s="4" t="s">
        <v>20</v>
      </c>
      <c r="D9" s="5">
        <v>16.399999999999999</v>
      </c>
      <c r="E9" s="5">
        <v>17.77</v>
      </c>
      <c r="F9" s="5">
        <f>MAX(D9:E9)</f>
        <v>17.77</v>
      </c>
    </row>
    <row r="10" spans="2:6" x14ac:dyDescent="0.2">
      <c r="B10" s="3">
        <f>IF(F10="NP","NP",IF(F10="X","X",IF(F10="","",RANK(F10,$F$7:$F$36,1))))</f>
        <v>4</v>
      </c>
      <c r="C10" s="4" t="s">
        <v>11</v>
      </c>
      <c r="D10" s="5">
        <v>16.489999999999998</v>
      </c>
      <c r="E10" s="5">
        <v>18.14</v>
      </c>
      <c r="F10" s="5">
        <f>MAX(D10:E10)</f>
        <v>18.14</v>
      </c>
    </row>
    <row r="11" spans="2:6" x14ac:dyDescent="0.2">
      <c r="B11" s="3">
        <f>IF(F11="NP","NP",IF(F11="X","X",IF(F11="","",RANK(F11,$F$7:$F$36,1))))</f>
        <v>5</v>
      </c>
      <c r="C11" s="4" t="s">
        <v>25</v>
      </c>
      <c r="D11" s="5">
        <v>17.75</v>
      </c>
      <c r="E11" s="5">
        <v>18.420000000000002</v>
      </c>
      <c r="F11" s="5">
        <f>MAX(D11:E11)</f>
        <v>18.420000000000002</v>
      </c>
    </row>
    <row r="12" spans="2:6" x14ac:dyDescent="0.2">
      <c r="B12" s="3">
        <f>IF(F12="NP","NP",IF(F12="X","X",IF(F12="","",RANK(F12,$F$7:$F$36,1))))</f>
        <v>6</v>
      </c>
      <c r="C12" s="4" t="s">
        <v>31</v>
      </c>
      <c r="D12" s="5">
        <v>18.04</v>
      </c>
      <c r="E12" s="5">
        <v>18.68</v>
      </c>
      <c r="F12" s="5">
        <f>MAX(D12:E12)</f>
        <v>18.68</v>
      </c>
    </row>
    <row r="13" spans="2:6" x14ac:dyDescent="0.2">
      <c r="B13" s="3">
        <f>IF(F13="NP","NP",IF(F13="X","X",IF(F13="","",RANK(F13,$F$7:$F$36,1))))</f>
        <v>7</v>
      </c>
      <c r="C13" s="4" t="s">
        <v>18</v>
      </c>
      <c r="D13" s="5">
        <v>18.829999999999998</v>
      </c>
      <c r="E13" s="5">
        <v>15.91</v>
      </c>
      <c r="F13" s="5">
        <f>MAX(D13:E13)</f>
        <v>18.829999999999998</v>
      </c>
    </row>
    <row r="14" spans="2:6" x14ac:dyDescent="0.2">
      <c r="B14" s="3">
        <f>IF(F14="NP","NP",IF(F14="X","X",IF(F14="","",RANK(F14,$F$7:$F$36,1))))</f>
        <v>8</v>
      </c>
      <c r="C14" s="4" t="s">
        <v>19</v>
      </c>
      <c r="D14" s="5">
        <v>19.649999999999999</v>
      </c>
      <c r="E14" s="5">
        <v>18.47</v>
      </c>
      <c r="F14" s="5">
        <f>MAX(D14:E14)</f>
        <v>19.649999999999999</v>
      </c>
    </row>
    <row r="15" spans="2:6" x14ac:dyDescent="0.2">
      <c r="B15" s="3">
        <f>IF(F15="NP","NP",IF(F15="X","X",IF(F15="","",RANK(F15,$F$7:$F$36,1))))</f>
        <v>9</v>
      </c>
      <c r="C15" s="4" t="s">
        <v>39</v>
      </c>
      <c r="D15" s="5">
        <v>16.5</v>
      </c>
      <c r="E15" s="5">
        <v>19.7</v>
      </c>
      <c r="F15" s="5">
        <f>MAX(D15:E15)</f>
        <v>19.7</v>
      </c>
    </row>
    <row r="16" spans="2:6" x14ac:dyDescent="0.2">
      <c r="B16" s="3">
        <f>IF(F16="NP","NP",IF(F16="X","X",IF(F16="","",RANK(F16,$F$7:$F$36,1))))</f>
        <v>10</v>
      </c>
      <c r="C16" s="4" t="s">
        <v>29</v>
      </c>
      <c r="D16" s="5">
        <v>20.99</v>
      </c>
      <c r="E16" s="5">
        <v>20.39</v>
      </c>
      <c r="F16" s="5">
        <f>MAX(D16:E16)</f>
        <v>20.99</v>
      </c>
    </row>
    <row r="17" spans="2:6" x14ac:dyDescent="0.2">
      <c r="B17" s="3">
        <f>IF(F17="NP","NP",IF(F17="X","X",IF(F17="","",RANK(F17,$F$7:$F$36,1))))</f>
        <v>11</v>
      </c>
      <c r="C17" s="4" t="s">
        <v>24</v>
      </c>
      <c r="D17" s="5">
        <v>22.4</v>
      </c>
      <c r="E17" s="5">
        <v>18.559999999999999</v>
      </c>
      <c r="F17" s="5">
        <f>MAX(D17:E17)</f>
        <v>22.4</v>
      </c>
    </row>
    <row r="18" spans="2:6" x14ac:dyDescent="0.2">
      <c r="B18" s="3">
        <f>IF(F18="NP","NP",IF(F18="X","X",IF(F18="","",RANK(F18,$F$7:$F$36,1))))</f>
        <v>12</v>
      </c>
      <c r="C18" s="4" t="s">
        <v>28</v>
      </c>
      <c r="D18" s="5">
        <v>18.48</v>
      </c>
      <c r="E18" s="5">
        <v>22.46</v>
      </c>
      <c r="F18" s="5">
        <f>MAX(D18:E18)</f>
        <v>22.46</v>
      </c>
    </row>
    <row r="19" spans="2:6" x14ac:dyDescent="0.2">
      <c r="B19" s="3">
        <f>IF(F19="NP","NP",IF(F19="X","X",IF(F19="","",RANK(F19,$F$7:$F$36,1))))</f>
        <v>13</v>
      </c>
      <c r="C19" s="4" t="s">
        <v>26</v>
      </c>
      <c r="D19" s="5">
        <v>23.01</v>
      </c>
      <c r="E19" s="5">
        <v>16.64</v>
      </c>
      <c r="F19" s="5">
        <f>MAX(D19:E19)</f>
        <v>23.01</v>
      </c>
    </row>
    <row r="20" spans="2:6" x14ac:dyDescent="0.2">
      <c r="B20" s="3">
        <f>IF(F20="NP","NP",IF(F20="X","X",IF(F20="","",RANK(F20,$F$7:$F$36,1))))</f>
        <v>14</v>
      </c>
      <c r="C20" s="4" t="s">
        <v>41</v>
      </c>
      <c r="D20" s="5">
        <v>21.2</v>
      </c>
      <c r="E20" s="5">
        <v>23.48</v>
      </c>
      <c r="F20" s="5">
        <f>MAX(D20:E20)</f>
        <v>23.48</v>
      </c>
    </row>
    <row r="21" spans="2:6" x14ac:dyDescent="0.2">
      <c r="B21" s="3">
        <f>IF(F21="NP","NP",IF(F21="X","X",IF(F21="","",RANK(F21,$F$7:$F$36,1))))</f>
        <v>15</v>
      </c>
      <c r="C21" s="4" t="s">
        <v>21</v>
      </c>
      <c r="D21" s="5">
        <v>19.059999999999999</v>
      </c>
      <c r="E21" s="5">
        <v>23.8</v>
      </c>
      <c r="F21" s="5">
        <f>MAX(D21:E21)</f>
        <v>23.8</v>
      </c>
    </row>
    <row r="22" spans="2:6" x14ac:dyDescent="0.2">
      <c r="B22" s="3">
        <f>IF(F22="NP","NP",IF(F22="X","X",IF(F22="","",RANK(F22,$F$7:$F$36,1))))</f>
        <v>16</v>
      </c>
      <c r="C22" s="4" t="s">
        <v>43</v>
      </c>
      <c r="D22" s="5">
        <v>23.35</v>
      </c>
      <c r="E22" s="5">
        <v>25.45</v>
      </c>
      <c r="F22" s="5">
        <f>MAX(D22:E22)</f>
        <v>25.45</v>
      </c>
    </row>
    <row r="23" spans="2:6" x14ac:dyDescent="0.2">
      <c r="B23" s="3">
        <f>IF(F23="NP","NP",IF(F23="X","X",IF(F23="","",RANK(F23,$F$7:$F$36,1))))</f>
        <v>17</v>
      </c>
      <c r="C23" s="4" t="s">
        <v>34</v>
      </c>
      <c r="D23" s="5">
        <v>25.31</v>
      </c>
      <c r="E23" s="5">
        <v>35.86</v>
      </c>
      <c r="F23" s="5">
        <f>MAX(D23:E23)</f>
        <v>35.86</v>
      </c>
    </row>
    <row r="24" spans="2:6" x14ac:dyDescent="0.2">
      <c r="B24" s="3">
        <f>IF(F24="NP","NP",IF(F24="X","X",IF(F24="","",RANK(F24,$F$7:$F$36,1))))</f>
        <v>18</v>
      </c>
      <c r="C24" s="4" t="s">
        <v>27</v>
      </c>
      <c r="D24" s="5">
        <v>33.15</v>
      </c>
      <c r="E24" s="5">
        <v>38.06</v>
      </c>
      <c r="F24" s="5">
        <f>MAX(D24:E24)</f>
        <v>38.06</v>
      </c>
    </row>
    <row r="25" spans="2:6" x14ac:dyDescent="0.2">
      <c r="B25" s="3">
        <f>IF(F25="NP","NP",IF(F25="X","X",IF(F25="","",RANK(F25,$F$7:$F$36,1))))</f>
        <v>19</v>
      </c>
      <c r="C25" s="4" t="s">
        <v>15</v>
      </c>
      <c r="D25" s="5">
        <v>39.18</v>
      </c>
      <c r="E25" s="5">
        <v>21.36</v>
      </c>
      <c r="F25" s="5">
        <f>MAX(D25:E25)</f>
        <v>39.18</v>
      </c>
    </row>
    <row r="26" spans="2:6" x14ac:dyDescent="0.2">
      <c r="B26" s="3">
        <f>IF(F26="NP","NP",IF(F26="X","X",IF(F26="","",RANK(F26,$F$7:$F$36,1))))</f>
        <v>20</v>
      </c>
      <c r="C26" s="4" t="s">
        <v>13</v>
      </c>
      <c r="D26" s="5">
        <v>36.04</v>
      </c>
      <c r="E26" s="5">
        <v>40.869999999999997</v>
      </c>
      <c r="F26" s="5">
        <f>MAX(D26:E26)</f>
        <v>40.869999999999997</v>
      </c>
    </row>
    <row r="27" spans="2:6" x14ac:dyDescent="0.2">
      <c r="B27" s="3">
        <f>IF(F27="NP","NP",IF(F27="X","X",IF(F27="","",RANK(F27,$F$7:$F$36,1))))</f>
        <v>21</v>
      </c>
      <c r="C27" s="4" t="s">
        <v>30</v>
      </c>
      <c r="D27" s="5">
        <v>44.35</v>
      </c>
      <c r="E27" s="5">
        <v>48.78</v>
      </c>
      <c r="F27" s="5">
        <f>MAX(D27:E27)</f>
        <v>48.78</v>
      </c>
    </row>
    <row r="28" spans="2:6" x14ac:dyDescent="0.2">
      <c r="B28" s="3">
        <f>IF(F28="NP","NP",IF(F28="X","X",IF(F28="","",RANK(F28,$F$7:$F$36,1))))</f>
        <v>22</v>
      </c>
      <c r="C28" s="4" t="s">
        <v>33</v>
      </c>
      <c r="D28" s="5">
        <v>18.27</v>
      </c>
      <c r="E28" s="5">
        <v>50.24</v>
      </c>
      <c r="F28" s="5">
        <f>MAX(D28:E28)</f>
        <v>50.24</v>
      </c>
    </row>
    <row r="29" spans="2:6" x14ac:dyDescent="0.2">
      <c r="B29" s="3" t="str">
        <f>IF(F29="NP","NP",IF(F29="X","X",IF(F29="","",RANK(F29,$F$7:$F$36,1))))</f>
        <v/>
      </c>
      <c r="C29" s="4"/>
      <c r="D29" s="5"/>
      <c r="E29" s="5"/>
      <c r="F29" s="5"/>
    </row>
    <row r="30" spans="2:6" x14ac:dyDescent="0.2">
      <c r="B30" s="3" t="str">
        <f>IF(F30="NP","NP",IF(F30="X","X",IF(F30="","",RANK(F30,$F$7:$F$36,1))))</f>
        <v/>
      </c>
      <c r="C30" s="4"/>
      <c r="D30" s="5"/>
      <c r="E30" s="5"/>
      <c r="F30" s="5"/>
    </row>
    <row r="31" spans="2:6" x14ac:dyDescent="0.2">
      <c r="B31" s="3" t="str">
        <f>IF(F31="NP","NP",IF(F31="X","X",IF(F31="","",RANK(F31,$F$7:$F$36,1))))</f>
        <v/>
      </c>
      <c r="C31" s="4"/>
      <c r="D31" s="5"/>
      <c r="E31" s="5"/>
      <c r="F31" s="5"/>
    </row>
    <row r="32" spans="2:6" x14ac:dyDescent="0.2">
      <c r="B32" s="3" t="str">
        <f>IF(F32="NP","NP",IF(F32="X","X",IF(F32="","",RANK(F32,$F$7:$F$36,1))))</f>
        <v/>
      </c>
      <c r="C32" s="4"/>
      <c r="D32" s="5"/>
      <c r="E32" s="5"/>
      <c r="F32" s="5"/>
    </row>
    <row r="33" spans="2:6" x14ac:dyDescent="0.2">
      <c r="B33" s="3" t="str">
        <f>IF(F33="NP","NP",IF(F33="X","X",IF(F33="","",RANK(F33,$F$7:$F$36,1))))</f>
        <v/>
      </c>
      <c r="C33" s="4"/>
      <c r="D33" s="5"/>
      <c r="E33" s="5"/>
      <c r="F33" s="5"/>
    </row>
    <row r="34" spans="2:6" x14ac:dyDescent="0.2">
      <c r="B34" s="3" t="str">
        <f>IF(F34="NP","NP",IF(F34="X","X",IF(F34="","",RANK(F34,$F$7:$F$36,1))))</f>
        <v/>
      </c>
      <c r="C34" s="4"/>
      <c r="D34" s="5"/>
      <c r="E34" s="5"/>
      <c r="F34" s="5"/>
    </row>
    <row r="35" spans="2:6" x14ac:dyDescent="0.2">
      <c r="B35" s="3" t="str">
        <f>IF(F35="NP","NP",IF(F35="X","X",IF(F35="","",RANK(F35,$F$7:$F$36,1))))</f>
        <v/>
      </c>
      <c r="C35" s="4"/>
      <c r="D35" s="5"/>
      <c r="E35" s="5"/>
      <c r="F35" s="5"/>
    </row>
    <row r="36" spans="2:6" x14ac:dyDescent="0.2">
      <c r="B36" s="3" t="str">
        <f>IF(F36="NP","NP",IF(F36="X","X",IF(F36="","",RANK(F36,$F$7:$F$36,1))))</f>
        <v/>
      </c>
      <c r="C36" s="4"/>
      <c r="D36" s="5"/>
      <c r="E36" s="5"/>
      <c r="F36" s="5"/>
    </row>
  </sheetData>
  <autoFilter ref="B6:F6" xr:uid="{00000000-0009-0000-0000-000000000000}">
    <sortState xmlns:xlrd2="http://schemas.microsoft.com/office/spreadsheetml/2017/richdata2" ref="B7:F36">
      <sortCondition ref="F6"/>
    </sortState>
  </autoFilter>
  <mergeCells count="3">
    <mergeCell ref="B2:F2"/>
    <mergeCell ref="B3:F3"/>
    <mergeCell ref="B5:F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9"/>
  <sheetViews>
    <sheetView workbookViewId="0" xr3:uid="{842E5F09-E766-5B8D-85AF-A39847EA96FD}">
      <selection activeCell="B14" sqref="B14"/>
    </sheetView>
  </sheetViews>
  <sheetFormatPr defaultRowHeight="15" x14ac:dyDescent="0.2"/>
  <cols>
    <col min="1" max="1" width="3.62890625" customWidth="1"/>
    <col min="2" max="2" width="11.1640625" bestFit="1" customWidth="1"/>
    <col min="3" max="3" width="19.63671875" customWidth="1"/>
    <col min="4" max="4" width="15.33203125" style="7" bestFit="1" customWidth="1"/>
    <col min="5" max="5" width="16.140625" style="7" bestFit="1" customWidth="1"/>
    <col min="6" max="6" width="16.94921875" style="7" bestFit="1" customWidth="1"/>
    <col min="7" max="7" width="3.62890625" customWidth="1"/>
  </cols>
  <sheetData>
    <row r="1" spans="2:6" x14ac:dyDescent="0.2">
      <c r="B1" s="1"/>
      <c r="C1" s="2"/>
      <c r="D1" s="6"/>
      <c r="E1" s="6"/>
      <c r="F1" s="6"/>
    </row>
    <row r="2" spans="2:6" ht="18.75" x14ac:dyDescent="0.25">
      <c r="B2" s="14" t="str">
        <f>'Mladší žáci'!B2:F2</f>
        <v>2.kolo MSL-MH v Malenovicích</v>
      </c>
      <c r="C2" s="14"/>
      <c r="D2" s="14"/>
      <c r="E2" s="14"/>
      <c r="F2" s="14"/>
    </row>
    <row r="3" spans="2:6" x14ac:dyDescent="0.2">
      <c r="B3" s="15">
        <v>43590</v>
      </c>
      <c r="C3" s="16"/>
      <c r="D3" s="16"/>
      <c r="E3" s="16"/>
      <c r="F3" s="16"/>
    </row>
    <row r="4" spans="2:6" x14ac:dyDescent="0.2">
      <c r="B4" s="1"/>
      <c r="C4" s="2"/>
      <c r="D4" s="6"/>
      <c r="E4" s="6"/>
      <c r="F4" s="6"/>
    </row>
    <row r="5" spans="2:6" x14ac:dyDescent="0.2">
      <c r="B5" s="17" t="s">
        <v>5</v>
      </c>
      <c r="C5" s="17"/>
      <c r="D5" s="17"/>
      <c r="E5" s="17"/>
      <c r="F5" s="17"/>
    </row>
    <row r="6" spans="2:6" x14ac:dyDescent="0.2">
      <c r="B6" s="3" t="s">
        <v>0</v>
      </c>
      <c r="C6" s="4" t="s">
        <v>1</v>
      </c>
      <c r="D6" s="5" t="s">
        <v>2</v>
      </c>
      <c r="E6" s="5" t="s">
        <v>3</v>
      </c>
      <c r="F6" s="5" t="s">
        <v>4</v>
      </c>
    </row>
    <row r="7" spans="2:6" x14ac:dyDescent="0.2">
      <c r="B7" s="3">
        <f t="shared" ref="B7:B36" si="0">IF(F7="NP","NP",IF(F7="X","X",IF(F7="","",RANK(F7,$F$7:$F$36,1))))</f>
        <v>1</v>
      </c>
      <c r="C7" s="4" t="s">
        <v>10</v>
      </c>
      <c r="D7" s="5">
        <v>41.56</v>
      </c>
      <c r="E7" s="5">
        <v>30.41</v>
      </c>
      <c r="F7" s="5">
        <f>MAX(D7:E7)</f>
        <v>41.56</v>
      </c>
    </row>
    <row r="8" spans="2:6" x14ac:dyDescent="0.2">
      <c r="B8" s="3" t="str">
        <f t="shared" si="0"/>
        <v/>
      </c>
      <c r="C8" s="4"/>
      <c r="D8" s="5"/>
      <c r="E8" s="5"/>
      <c r="F8" s="5"/>
    </row>
    <row r="9" spans="2:6" x14ac:dyDescent="0.2">
      <c r="B9" s="3" t="str">
        <f t="shared" si="0"/>
        <v/>
      </c>
      <c r="C9" s="4"/>
      <c r="D9" s="5"/>
      <c r="E9" s="5"/>
      <c r="F9" s="5"/>
    </row>
    <row r="10" spans="2:6" x14ac:dyDescent="0.2">
      <c r="B10" s="3" t="str">
        <f t="shared" si="0"/>
        <v/>
      </c>
      <c r="C10" s="4"/>
      <c r="D10" s="5"/>
      <c r="E10" s="5"/>
      <c r="F10" s="5"/>
    </row>
    <row r="11" spans="2:6" x14ac:dyDescent="0.2">
      <c r="B11" s="3" t="str">
        <f t="shared" si="0"/>
        <v/>
      </c>
      <c r="C11" s="4"/>
      <c r="D11" s="5"/>
      <c r="E11" s="5"/>
      <c r="F11" s="5"/>
    </row>
    <row r="12" spans="2:6" x14ac:dyDescent="0.2">
      <c r="B12" s="3" t="str">
        <f t="shared" si="0"/>
        <v/>
      </c>
      <c r="C12" s="4"/>
      <c r="D12" s="5"/>
      <c r="E12" s="5"/>
      <c r="F12" s="5"/>
    </row>
    <row r="13" spans="2:6" x14ac:dyDescent="0.2">
      <c r="B13" s="3" t="str">
        <f t="shared" si="0"/>
        <v/>
      </c>
      <c r="C13" s="4"/>
      <c r="D13" s="5"/>
      <c r="E13" s="5"/>
      <c r="F13" s="5"/>
    </row>
    <row r="14" spans="2:6" x14ac:dyDescent="0.2">
      <c r="B14" s="3" t="str">
        <f t="shared" si="0"/>
        <v/>
      </c>
      <c r="C14" s="4"/>
      <c r="D14" s="5"/>
      <c r="E14" s="5"/>
      <c r="F14" s="5"/>
    </row>
    <row r="15" spans="2:6" x14ac:dyDescent="0.2">
      <c r="B15" s="3" t="str">
        <f t="shared" si="0"/>
        <v/>
      </c>
      <c r="C15" s="4"/>
      <c r="D15" s="5"/>
      <c r="E15" s="5"/>
      <c r="F15" s="5"/>
    </row>
    <row r="16" spans="2:6" x14ac:dyDescent="0.2">
      <c r="B16" s="3" t="str">
        <f t="shared" si="0"/>
        <v/>
      </c>
      <c r="C16" s="8"/>
      <c r="D16" s="9"/>
      <c r="E16" s="9"/>
      <c r="F16" s="5"/>
    </row>
    <row r="17" spans="2:6" x14ac:dyDescent="0.2">
      <c r="B17" s="3" t="str">
        <f t="shared" si="0"/>
        <v/>
      </c>
      <c r="C17" s="8"/>
      <c r="D17" s="9"/>
      <c r="E17" s="9"/>
      <c r="F17" s="5"/>
    </row>
    <row r="18" spans="2:6" x14ac:dyDescent="0.2">
      <c r="B18" s="3" t="str">
        <f t="shared" si="0"/>
        <v/>
      </c>
      <c r="C18" s="8"/>
      <c r="D18" s="9"/>
      <c r="E18" s="9"/>
      <c r="F18" s="5"/>
    </row>
    <row r="19" spans="2:6" x14ac:dyDescent="0.2">
      <c r="B19" s="3" t="str">
        <f t="shared" si="0"/>
        <v/>
      </c>
      <c r="C19" s="8"/>
      <c r="D19" s="9"/>
      <c r="E19" s="9"/>
      <c r="F19" s="5"/>
    </row>
    <row r="20" spans="2:6" x14ac:dyDescent="0.2">
      <c r="B20" s="3"/>
      <c r="C20" s="8"/>
      <c r="D20" s="9"/>
      <c r="E20" s="9"/>
      <c r="F20" s="5"/>
    </row>
    <row r="21" spans="2:6" x14ac:dyDescent="0.2">
      <c r="B21" s="3" t="str">
        <f t="shared" si="0"/>
        <v/>
      </c>
      <c r="C21" s="8"/>
      <c r="D21" s="9"/>
      <c r="E21" s="9"/>
      <c r="F21" s="5" t="str">
        <f t="shared" ref="F9:F36" si="1">IF(D21="","",MAX(D21,E21))</f>
        <v/>
      </c>
    </row>
    <row r="22" spans="2:6" x14ac:dyDescent="0.2">
      <c r="B22" s="3" t="str">
        <f t="shared" si="0"/>
        <v/>
      </c>
      <c r="C22" s="8"/>
      <c r="D22" s="9"/>
      <c r="E22" s="9"/>
      <c r="F22" s="5" t="str">
        <f t="shared" si="1"/>
        <v/>
      </c>
    </row>
    <row r="23" spans="2:6" x14ac:dyDescent="0.2">
      <c r="B23" s="3" t="str">
        <f t="shared" si="0"/>
        <v/>
      </c>
      <c r="C23" s="8"/>
      <c r="D23" s="9"/>
      <c r="E23" s="9"/>
      <c r="F23" s="5" t="str">
        <f t="shared" si="1"/>
        <v/>
      </c>
    </row>
    <row r="24" spans="2:6" x14ac:dyDescent="0.2">
      <c r="B24" s="3" t="str">
        <f t="shared" si="0"/>
        <v/>
      </c>
      <c r="C24" s="8"/>
      <c r="D24" s="9"/>
      <c r="E24" s="9"/>
      <c r="F24" s="5" t="str">
        <f t="shared" si="1"/>
        <v/>
      </c>
    </row>
    <row r="25" spans="2:6" x14ac:dyDescent="0.2">
      <c r="B25" s="3" t="str">
        <f t="shared" si="0"/>
        <v/>
      </c>
      <c r="C25" s="8"/>
      <c r="D25" s="9"/>
      <c r="E25" s="9"/>
      <c r="F25" s="5" t="str">
        <f t="shared" si="1"/>
        <v/>
      </c>
    </row>
    <row r="26" spans="2:6" x14ac:dyDescent="0.2">
      <c r="B26" s="3" t="str">
        <f t="shared" si="0"/>
        <v/>
      </c>
      <c r="C26" s="8"/>
      <c r="D26" s="9"/>
      <c r="E26" s="9"/>
      <c r="F26" s="5" t="str">
        <f t="shared" si="1"/>
        <v/>
      </c>
    </row>
    <row r="27" spans="2:6" x14ac:dyDescent="0.2">
      <c r="B27" s="3" t="str">
        <f t="shared" si="0"/>
        <v/>
      </c>
      <c r="C27" s="8"/>
      <c r="D27" s="9"/>
      <c r="E27" s="9"/>
      <c r="F27" s="5" t="str">
        <f t="shared" si="1"/>
        <v/>
      </c>
    </row>
    <row r="28" spans="2:6" x14ac:dyDescent="0.2">
      <c r="B28" s="3" t="str">
        <f t="shared" si="0"/>
        <v/>
      </c>
      <c r="C28" s="8"/>
      <c r="D28" s="9"/>
      <c r="E28" s="9"/>
      <c r="F28" s="5" t="str">
        <f t="shared" si="1"/>
        <v/>
      </c>
    </row>
    <row r="29" spans="2:6" x14ac:dyDescent="0.2">
      <c r="B29" s="3" t="str">
        <f t="shared" si="0"/>
        <v/>
      </c>
      <c r="C29" s="8"/>
      <c r="D29" s="9"/>
      <c r="E29" s="9"/>
      <c r="F29" s="5" t="str">
        <f t="shared" si="1"/>
        <v/>
      </c>
    </row>
    <row r="30" spans="2:6" x14ac:dyDescent="0.2">
      <c r="B30" s="3" t="str">
        <f t="shared" si="0"/>
        <v/>
      </c>
      <c r="C30" s="8"/>
      <c r="D30" s="9"/>
      <c r="E30" s="9"/>
      <c r="F30" s="5" t="str">
        <f t="shared" si="1"/>
        <v/>
      </c>
    </row>
    <row r="31" spans="2:6" x14ac:dyDescent="0.2">
      <c r="B31" s="3" t="str">
        <f t="shared" si="0"/>
        <v/>
      </c>
      <c r="C31" s="8"/>
      <c r="D31" s="9"/>
      <c r="E31" s="9"/>
      <c r="F31" s="5" t="str">
        <f t="shared" si="1"/>
        <v/>
      </c>
    </row>
    <row r="32" spans="2:6" x14ac:dyDescent="0.2">
      <c r="B32" s="3" t="str">
        <f t="shared" si="0"/>
        <v/>
      </c>
      <c r="C32" s="8"/>
      <c r="D32" s="9"/>
      <c r="E32" s="9"/>
      <c r="F32" s="5" t="str">
        <f t="shared" si="1"/>
        <v/>
      </c>
    </row>
    <row r="33" spans="2:6" x14ac:dyDescent="0.2">
      <c r="B33" s="3" t="str">
        <f t="shared" si="0"/>
        <v/>
      </c>
      <c r="C33" s="8"/>
      <c r="D33" s="9"/>
      <c r="E33" s="9"/>
      <c r="F33" s="5" t="str">
        <f t="shared" si="1"/>
        <v/>
      </c>
    </row>
    <row r="34" spans="2:6" x14ac:dyDescent="0.2">
      <c r="B34" s="3" t="str">
        <f t="shared" si="0"/>
        <v/>
      </c>
      <c r="C34" s="8"/>
      <c r="D34" s="9"/>
      <c r="E34" s="9"/>
      <c r="F34" s="5" t="str">
        <f t="shared" si="1"/>
        <v/>
      </c>
    </row>
    <row r="35" spans="2:6" x14ac:dyDescent="0.2">
      <c r="B35" s="3" t="str">
        <f t="shared" si="0"/>
        <v/>
      </c>
      <c r="C35" s="4"/>
      <c r="D35" s="5"/>
      <c r="E35" s="5"/>
      <c r="F35" s="5" t="str">
        <f t="shared" si="1"/>
        <v/>
      </c>
    </row>
    <row r="36" spans="2:6" x14ac:dyDescent="0.2">
      <c r="B36" s="3" t="str">
        <f t="shared" si="0"/>
        <v/>
      </c>
      <c r="C36" s="4"/>
      <c r="D36" s="5"/>
      <c r="E36" s="5"/>
      <c r="F36" s="5" t="str">
        <f t="shared" si="1"/>
        <v/>
      </c>
    </row>
    <row r="40" spans="2:6" x14ac:dyDescent="0.2">
      <c r="B40" s="1"/>
      <c r="C40" s="2"/>
      <c r="D40" s="6"/>
      <c r="E40" s="6"/>
      <c r="F40" s="6"/>
    </row>
    <row r="41" spans="2:6" x14ac:dyDescent="0.2">
      <c r="B41" s="1"/>
      <c r="C41" s="2"/>
      <c r="D41" s="6"/>
      <c r="E41" s="6"/>
      <c r="F41" s="6"/>
    </row>
    <row r="42" spans="2:6" x14ac:dyDescent="0.2">
      <c r="B42" s="1"/>
      <c r="C42" s="2"/>
      <c r="D42" s="6"/>
      <c r="E42" s="6"/>
      <c r="F42" s="6"/>
    </row>
    <row r="43" spans="2:6" x14ac:dyDescent="0.2">
      <c r="B43" s="1"/>
      <c r="C43" s="2"/>
      <c r="D43" s="6"/>
      <c r="E43" s="6"/>
      <c r="F43" s="6"/>
    </row>
    <row r="44" spans="2:6" x14ac:dyDescent="0.2">
      <c r="B44" s="1"/>
      <c r="C44" s="2"/>
      <c r="D44" s="6"/>
      <c r="E44" s="6"/>
      <c r="F44" s="6"/>
    </row>
    <row r="45" spans="2:6" x14ac:dyDescent="0.2">
      <c r="B45" s="1"/>
      <c r="C45" s="2"/>
      <c r="D45" s="6"/>
      <c r="E45" s="6"/>
      <c r="F45" s="6"/>
    </row>
    <row r="46" spans="2:6" x14ac:dyDescent="0.2">
      <c r="B46" s="1"/>
      <c r="C46" s="2"/>
      <c r="D46" s="6"/>
      <c r="E46" s="6"/>
      <c r="F46" s="6"/>
    </row>
    <row r="47" spans="2:6" x14ac:dyDescent="0.2">
      <c r="B47" s="1"/>
      <c r="C47" s="2"/>
      <c r="D47" s="6"/>
      <c r="E47" s="6"/>
      <c r="F47" s="6"/>
    </row>
    <row r="48" spans="2:6" x14ac:dyDescent="0.2">
      <c r="B48" s="1"/>
      <c r="C48" s="2"/>
      <c r="D48" s="6"/>
      <c r="E48" s="6"/>
      <c r="F48" s="6"/>
    </row>
    <row r="49" spans="2:6" x14ac:dyDescent="0.2">
      <c r="B49" s="1"/>
      <c r="C49" s="2"/>
      <c r="D49" s="6"/>
      <c r="E49" s="6"/>
      <c r="F49" s="6"/>
    </row>
  </sheetData>
  <autoFilter ref="B6:F6" xr:uid="{00000000-0009-0000-0000-000002000000}">
    <sortState xmlns:xlrd2="http://schemas.microsoft.com/office/spreadsheetml/2017/richdata2" ref="B7:F36">
      <sortCondition ref="B6"/>
    </sortState>
  </autoFilter>
  <sortState xmlns:xlrd2="http://schemas.microsoft.com/office/spreadsheetml/2017/richdata2" ref="C7:F16">
    <sortCondition ref="F16"/>
  </sortState>
  <mergeCells count="3">
    <mergeCell ref="B2:F2"/>
    <mergeCell ref="B3:F3"/>
    <mergeCell ref="B5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Dorost</vt:lpstr>
      <vt:lpstr>Starší žáci</vt:lpstr>
      <vt:lpstr>Mladší žáci</vt:lpstr>
      <vt:lpstr>Mini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Kvašňovský</dc:creator>
  <cp:lastModifiedBy>Dan</cp:lastModifiedBy>
  <dcterms:created xsi:type="dcterms:W3CDTF">2018-05-04T11:53:38Z</dcterms:created>
  <dcterms:modified xsi:type="dcterms:W3CDTF">2019-05-04T15:26:44Z</dcterms:modified>
</cp:coreProperties>
</file>